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(a)" sheetId="5" r:id="rId1"/>
    <sheet name="(b)" sheetId="6" r:id="rId2"/>
    <sheet name="(c)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'(a)'!$B$13:$B$14</definedName>
    <definedName name="solver_adj" localSheetId="1" hidden="1">'(b)'!$B$13:$B$14</definedName>
    <definedName name="solver_adj" localSheetId="2" hidden="1">'(c)'!$B$13:$B$14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2147483647</definedName>
    <definedName name="solver_itr" localSheetId="2" hidden="1">2147483647</definedName>
    <definedName name="solver_lhs1" localSheetId="0" hidden="1">'(a)'!$F$8</definedName>
    <definedName name="solver_lhs1" localSheetId="1" hidden="1">'(b)'!$F$10</definedName>
    <definedName name="solver_lhs1" localSheetId="2" hidden="1">'(c)'!$F$10</definedName>
    <definedName name="solver_lhs2" localSheetId="0" hidden="1">'(a)'!$F$9</definedName>
    <definedName name="solver_lhs2" localSheetId="1" hidden="1">'(b)'!$F$6</definedName>
    <definedName name="solver_lhs2" localSheetId="2" hidden="1">'(c)'!$F$6</definedName>
    <definedName name="solver_lhs3" localSheetId="0" hidden="1">'(a)'!$F$6</definedName>
    <definedName name="solver_lhs3" localSheetId="1" hidden="1">'(b)'!$F$7</definedName>
    <definedName name="solver_lhs3" localSheetId="2" hidden="1">'(c)'!$F$7</definedName>
    <definedName name="solver_lhs4" localSheetId="0" hidden="1">'(a)'!$F$10</definedName>
    <definedName name="solver_lhs4" localSheetId="1" hidden="1">'(b)'!$F$8</definedName>
    <definedName name="solver_lhs4" localSheetId="2" hidden="1">'(c)'!$F$8</definedName>
    <definedName name="solver_lhs5" localSheetId="0" hidden="1">'(a)'!$F$7</definedName>
    <definedName name="solver_lhs5" localSheetId="1" hidden="1">'(b)'!$F$9</definedName>
    <definedName name="solver_lhs5" localSheetId="2" hidden="1">'(c)'!$F$9</definedName>
    <definedName name="solver_lin" localSheetId="0" hidden="1">1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5</definedName>
    <definedName name="solver_num" localSheetId="1" hidden="1">5</definedName>
    <definedName name="solver_num" localSheetId="2" hidden="1">5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'(a)'!$B$15</definedName>
    <definedName name="solver_opt" localSheetId="1" hidden="1">'(b)'!$B$15</definedName>
    <definedName name="solver_opt" localSheetId="2" hidden="1">'(c)'!$B$15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l1" localSheetId="0" hidden="1">1</definedName>
    <definedName name="solver_rel1" localSheetId="1" hidden="1">3</definedName>
    <definedName name="solver_rel1" localSheetId="2" hidden="1">3</definedName>
    <definedName name="solver_rel2" localSheetId="0" hidden="1">3</definedName>
    <definedName name="solver_rel2" localSheetId="1" hidden="1">2</definedName>
    <definedName name="solver_rel2" localSheetId="2" hidden="1">2</definedName>
    <definedName name="solver_rel3" localSheetId="0" hidden="1">2</definedName>
    <definedName name="solver_rel3" localSheetId="1" hidden="1">1</definedName>
    <definedName name="solver_rel3" localSheetId="2" hidden="1">1</definedName>
    <definedName name="solver_rel4" localSheetId="0" hidden="1">3</definedName>
    <definedName name="solver_rel4" localSheetId="1" hidden="1">1</definedName>
    <definedName name="solver_rel4" localSheetId="2" hidden="1">1</definedName>
    <definedName name="solver_rel5" localSheetId="0" hidden="1">1</definedName>
    <definedName name="solver_rel5" localSheetId="1" hidden="1">3</definedName>
    <definedName name="solver_rel5" localSheetId="2" hidden="1">3</definedName>
    <definedName name="solver_rhs1" localSheetId="0" hidden="1">'(a)'!$E$8</definedName>
    <definedName name="solver_rhs1" localSheetId="1" hidden="1">'(b)'!$E$10</definedName>
    <definedName name="solver_rhs1" localSheetId="2" hidden="1">'(c)'!$E$10</definedName>
    <definedName name="solver_rhs2" localSheetId="0" hidden="1">'(a)'!$E$9</definedName>
    <definedName name="solver_rhs2" localSheetId="1" hidden="1">'(b)'!$E$6</definedName>
    <definedName name="solver_rhs2" localSheetId="2" hidden="1">'(c)'!$E$6</definedName>
    <definedName name="solver_rhs3" localSheetId="0" hidden="1">'(a)'!$E$6</definedName>
    <definedName name="solver_rhs3" localSheetId="1" hidden="1">'(b)'!$E$7</definedName>
    <definedName name="solver_rhs3" localSheetId="2" hidden="1">'(c)'!$E$7</definedName>
    <definedName name="solver_rhs4" localSheetId="0" hidden="1">'(a)'!$E$10</definedName>
    <definedName name="solver_rhs4" localSheetId="1" hidden="1">'(b)'!$E$8</definedName>
    <definedName name="solver_rhs4" localSheetId="2" hidden="1">'(c)'!$E$8</definedName>
    <definedName name="solver_rhs5" localSheetId="0" hidden="1">'(a)'!$E$7</definedName>
    <definedName name="solver_rhs5" localSheetId="1" hidden="1">'(b)'!$E$9</definedName>
    <definedName name="solver_rhs5" localSheetId="2" hidden="1">'(c)'!$E$9</definedName>
    <definedName name="solver_rlx" localSheetId="0" hidden="1">1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scl" localSheetId="0" hidden="1">2</definedName>
    <definedName name="solver_scl" localSheetId="1" hidden="1">1</definedName>
    <definedName name="solver_sc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tim" localSheetId="0" hidden="1">100</definedName>
    <definedName name="solver_tim" localSheetId="1" hidden="1">2147483647</definedName>
    <definedName name="solver_tim" localSheetId="2" hidden="1">2147483647</definedName>
    <definedName name="solver_tol" localSheetId="0" hidden="1">0.05</definedName>
    <definedName name="solver_tol" localSheetId="1" hidden="1">0.01</definedName>
    <definedName name="solver_tol" localSheetId="2" hidden="1">0.01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44525"/>
</workbook>
</file>

<file path=xl/calcChain.xml><?xml version="1.0" encoding="utf-8"?>
<calcChain xmlns="http://schemas.openxmlformats.org/spreadsheetml/2006/main">
  <c r="B15" i="7" l="1"/>
  <c r="F10" i="7"/>
  <c r="G10" i="7" s="1"/>
  <c r="F9" i="7"/>
  <c r="G9" i="7" s="1"/>
  <c r="F8" i="7"/>
  <c r="G8" i="7" s="1"/>
  <c r="F7" i="7"/>
  <c r="G7" i="7" s="1"/>
  <c r="F6" i="7"/>
  <c r="G6" i="7" s="1"/>
  <c r="B15" i="6"/>
  <c r="F10" i="6"/>
  <c r="G10" i="6" s="1"/>
  <c r="F9" i="6"/>
  <c r="G9" i="6" s="1"/>
  <c r="F8" i="6"/>
  <c r="G8" i="6" s="1"/>
  <c r="F7" i="6"/>
  <c r="G7" i="6" s="1"/>
  <c r="F6" i="6"/>
  <c r="G6" i="6" s="1"/>
  <c r="B15" i="5" l="1"/>
  <c r="F7" i="5"/>
  <c r="G7" i="5" s="1"/>
  <c r="F10" i="5"/>
  <c r="G10" i="5" s="1"/>
  <c r="F9" i="5"/>
  <c r="G9" i="5" s="1"/>
  <c r="F8" i="5"/>
  <c r="G8" i="5" s="1"/>
  <c r="F6" i="5"/>
  <c r="G6" i="5" s="1"/>
</calcChain>
</file>

<file path=xl/sharedStrings.xml><?xml version="1.0" encoding="utf-8"?>
<sst xmlns="http://schemas.openxmlformats.org/spreadsheetml/2006/main" count="54" uniqueCount="20">
  <si>
    <t>Usage</t>
  </si>
  <si>
    <t>Available</t>
  </si>
  <si>
    <t>Left over</t>
  </si>
  <si>
    <t>Brazil</t>
  </si>
  <si>
    <t>China</t>
  </si>
  <si>
    <t>Minimum shipment China</t>
  </si>
  <si>
    <t>Minimun shipment Brazil</t>
  </si>
  <si>
    <t>Shipment</t>
  </si>
  <si>
    <t>China =</t>
  </si>
  <si>
    <t>Brazil =</t>
  </si>
  <si>
    <t>Cost =</t>
  </si>
  <si>
    <t>Order Constraints:</t>
  </si>
  <si>
    <t>Shipper</t>
  </si>
  <si>
    <t>Cost per order:</t>
  </si>
  <si>
    <t>Shipping time</t>
  </si>
  <si>
    <t>Orders</t>
  </si>
  <si>
    <t>Damaged shipments</t>
  </si>
  <si>
    <t>Homework #2-56 (b)</t>
  </si>
  <si>
    <t>Homework #2-56 (a)</t>
  </si>
  <si>
    <t>Homework #2-56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</si>
</sst>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0" borderId="8" xfId="0" applyFont="1" applyBorder="1"/>
    <xf numFmtId="0" fontId="2" fillId="0" borderId="8" xfId="0" applyFont="1" applyBorder="1" applyAlignment="1"/>
    <xf numFmtId="0" fontId="0" fillId="0" borderId="3" xfId="0" applyBorder="1" applyAlignment="1"/>
    <xf numFmtId="0" fontId="2" fillId="0" borderId="5" xfId="0" applyFont="1" applyBorder="1" applyAlignment="1">
      <alignment horizontal="right"/>
    </xf>
    <xf numFmtId="0" fontId="3" fillId="0" borderId="9" xfId="0" applyFont="1" applyBorder="1"/>
    <xf numFmtId="0" fontId="2" fillId="0" borderId="9" xfId="0" applyFont="1" applyBorder="1" applyAlignment="1"/>
    <xf numFmtId="0" fontId="0" fillId="0" borderId="10" xfId="0" applyBorder="1" applyAlignment="1"/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0" fillId="0" borderId="10" xfId="0" applyBorder="1" applyAlignment="1"/>
    <xf numFmtId="0" fontId="2" fillId="0" borderId="8" xfId="0" applyFont="1" applyBorder="1" applyAlignment="1"/>
    <xf numFmtId="0" fontId="0" fillId="0" borderId="6" xfId="0" applyBorder="1" applyAlignment="1"/>
    <xf numFmtId="0" fontId="2" fillId="0" borderId="9" xfId="0" applyFont="1" applyBorder="1" applyAlignment="1"/>
    <xf numFmtId="0" fontId="0" fillId="0" borderId="10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21" sqref="B21"/>
    </sheetView>
  </sheetViews>
  <sheetFormatPr defaultRowHeight="12.75" x14ac:dyDescent="0.2"/>
  <cols>
    <col min="1" max="1" width="10.85546875" customWidth="1"/>
    <col min="2" max="2" width="11.140625" customWidth="1"/>
  </cols>
  <sheetData>
    <row r="1" spans="1:7" x14ac:dyDescent="0.2">
      <c r="A1" s="18" t="s">
        <v>18</v>
      </c>
    </row>
    <row r="3" spans="1:7" x14ac:dyDescent="0.2">
      <c r="A3" s="19" t="s">
        <v>12</v>
      </c>
      <c r="B3" s="1"/>
      <c r="C3" s="20" t="s">
        <v>4</v>
      </c>
      <c r="D3" s="20" t="s">
        <v>3</v>
      </c>
      <c r="E3" s="2"/>
      <c r="F3" s="2"/>
      <c r="G3" s="2"/>
    </row>
    <row r="4" spans="1:7" x14ac:dyDescent="0.2">
      <c r="A4" s="25" t="s">
        <v>13</v>
      </c>
      <c r="B4" s="3"/>
      <c r="C4" s="6">
        <v>2500</v>
      </c>
      <c r="D4" s="6">
        <v>5100</v>
      </c>
      <c r="E4" s="2"/>
      <c r="F4" s="2"/>
      <c r="G4" s="2"/>
    </row>
    <row r="5" spans="1:7" x14ac:dyDescent="0.2">
      <c r="A5" s="21" t="s">
        <v>11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33" t="s">
        <v>15</v>
      </c>
      <c r="B6" s="34"/>
      <c r="C6" s="7">
        <v>1</v>
      </c>
      <c r="D6" s="7">
        <v>1</v>
      </c>
      <c r="E6" s="7">
        <v>45</v>
      </c>
      <c r="F6" s="16">
        <f>C6*B13+D6*B14</f>
        <v>45</v>
      </c>
      <c r="G6" s="7">
        <f>E6-F6</f>
        <v>0</v>
      </c>
    </row>
    <row r="7" spans="1:7" x14ac:dyDescent="0.2">
      <c r="A7" s="26" t="s">
        <v>14</v>
      </c>
      <c r="B7" s="27"/>
      <c r="C7" s="6">
        <v>11</v>
      </c>
      <c r="D7" s="6">
        <v>-7</v>
      </c>
      <c r="E7" s="6">
        <v>0</v>
      </c>
      <c r="F7" s="12">
        <f>C7*B13+D7*B14</f>
        <v>0</v>
      </c>
      <c r="G7" s="6">
        <f>E7-F7</f>
        <v>0</v>
      </c>
    </row>
    <row r="8" spans="1:7" x14ac:dyDescent="0.2">
      <c r="A8" s="35" t="s">
        <v>16</v>
      </c>
      <c r="B8" s="36"/>
      <c r="C8" s="28">
        <v>0.1</v>
      </c>
      <c r="D8" s="6">
        <v>0.04</v>
      </c>
      <c r="E8" s="6">
        <v>6</v>
      </c>
      <c r="F8" s="12">
        <f>C8*B13+D8*B14</f>
        <v>2.85</v>
      </c>
      <c r="G8" s="6">
        <f>E8-F8</f>
        <v>3.15</v>
      </c>
    </row>
    <row r="9" spans="1:7" x14ac:dyDescent="0.2">
      <c r="A9" s="33" t="s">
        <v>5</v>
      </c>
      <c r="B9" s="34"/>
      <c r="C9" s="16">
        <v>0.75</v>
      </c>
      <c r="D9" s="7">
        <v>-0.25</v>
      </c>
      <c r="E9" s="16">
        <v>0</v>
      </c>
      <c r="F9" s="7">
        <f>C9*B13+D9*B14</f>
        <v>6.2499999999999991</v>
      </c>
      <c r="G9" s="15">
        <f>F9-E9</f>
        <v>6.2499999999999991</v>
      </c>
    </row>
    <row r="10" spans="1:7" x14ac:dyDescent="0.2">
      <c r="A10" s="22" t="s">
        <v>6</v>
      </c>
      <c r="B10" s="23"/>
      <c r="C10" s="7">
        <v>-0.25</v>
      </c>
      <c r="D10" s="7">
        <v>0.75</v>
      </c>
      <c r="E10" s="15">
        <v>0</v>
      </c>
      <c r="F10" s="7">
        <f>C10*B13+D10*B14</f>
        <v>16.250000000000004</v>
      </c>
      <c r="G10" s="15">
        <f>F10-E10</f>
        <v>16.250000000000004</v>
      </c>
    </row>
    <row r="11" spans="1:7" x14ac:dyDescent="0.2">
      <c r="A11" s="2"/>
      <c r="B11" s="2"/>
      <c r="C11" s="11"/>
      <c r="D11" s="11"/>
      <c r="E11" s="11"/>
      <c r="F11" s="2"/>
      <c r="G11" s="2"/>
    </row>
    <row r="12" spans="1:7" x14ac:dyDescent="0.2">
      <c r="A12" s="13" t="s">
        <v>7</v>
      </c>
      <c r="B12" s="2"/>
      <c r="C12" s="2"/>
      <c r="D12" s="2"/>
      <c r="E12" s="2"/>
      <c r="F12" s="2"/>
      <c r="G12" s="2"/>
    </row>
    <row r="13" spans="1:7" x14ac:dyDescent="0.2">
      <c r="A13" s="24" t="s">
        <v>8</v>
      </c>
      <c r="B13" s="29">
        <v>17.5</v>
      </c>
      <c r="C13" s="13"/>
      <c r="D13" s="2"/>
      <c r="E13" s="2"/>
      <c r="F13" s="2"/>
      <c r="G13" s="2"/>
    </row>
    <row r="14" spans="1:7" x14ac:dyDescent="0.2">
      <c r="A14" s="24" t="s">
        <v>9</v>
      </c>
      <c r="B14" s="29">
        <v>27.500000000000004</v>
      </c>
      <c r="C14" s="14"/>
    </row>
    <row r="15" spans="1:7" x14ac:dyDescent="0.2">
      <c r="A15" s="24" t="s">
        <v>10</v>
      </c>
      <c r="B15" s="17">
        <f>C4*B13+D4*B14</f>
        <v>184000.00000000003</v>
      </c>
      <c r="C15" s="14"/>
    </row>
  </sheetData>
  <mergeCells count="3">
    <mergeCell ref="A6:B6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30" zoomScaleNormal="130" workbookViewId="0">
      <selection activeCell="I17" sqref="I17"/>
    </sheetView>
  </sheetViews>
  <sheetFormatPr defaultRowHeight="12.75" x14ac:dyDescent="0.2"/>
  <cols>
    <col min="2" max="2" width="15.42578125" customWidth="1"/>
    <col min="7" max="7" width="18.5703125" customWidth="1"/>
  </cols>
  <sheetData>
    <row r="1" spans="1:7" x14ac:dyDescent="0.2">
      <c r="A1" s="18" t="s">
        <v>17</v>
      </c>
    </row>
    <row r="3" spans="1:7" x14ac:dyDescent="0.2">
      <c r="A3" s="19" t="s">
        <v>12</v>
      </c>
      <c r="B3" s="1"/>
      <c r="C3" s="20" t="s">
        <v>4</v>
      </c>
      <c r="D3" s="20" t="s">
        <v>3</v>
      </c>
      <c r="E3" s="2"/>
      <c r="F3" s="2"/>
      <c r="G3" s="2"/>
    </row>
    <row r="4" spans="1:7" x14ac:dyDescent="0.2">
      <c r="A4" s="25" t="s">
        <v>13</v>
      </c>
      <c r="B4" s="3"/>
      <c r="C4" s="6">
        <v>3700</v>
      </c>
      <c r="D4" s="6">
        <v>5100</v>
      </c>
      <c r="E4" s="2"/>
      <c r="F4" s="2"/>
      <c r="G4" s="2"/>
    </row>
    <row r="5" spans="1:7" x14ac:dyDescent="0.2">
      <c r="A5" s="21" t="s">
        <v>11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33" t="s">
        <v>15</v>
      </c>
      <c r="B6" s="34"/>
      <c r="C6" s="7">
        <v>1</v>
      </c>
      <c r="D6" s="7">
        <v>1</v>
      </c>
      <c r="E6" s="7">
        <v>45</v>
      </c>
      <c r="F6" s="16">
        <f>C6*B13+D6*B14</f>
        <v>45.000000000000007</v>
      </c>
      <c r="G6" s="7">
        <f>E6-F6</f>
        <v>0</v>
      </c>
    </row>
    <row r="7" spans="1:7" x14ac:dyDescent="0.2">
      <c r="A7" s="31" t="s">
        <v>14</v>
      </c>
      <c r="B7" s="32"/>
      <c r="C7" s="6">
        <v>11</v>
      </c>
      <c r="D7" s="6">
        <v>-7</v>
      </c>
      <c r="E7" s="6">
        <v>0</v>
      </c>
      <c r="F7" s="12">
        <f>C7*B13+D7*B14</f>
        <v>0</v>
      </c>
      <c r="G7" s="6">
        <f>E7-F7</f>
        <v>0</v>
      </c>
    </row>
    <row r="8" spans="1:7" x14ac:dyDescent="0.2">
      <c r="A8" s="35" t="s">
        <v>16</v>
      </c>
      <c r="B8" s="36"/>
      <c r="C8" s="28">
        <v>0.05</v>
      </c>
      <c r="D8" s="6">
        <v>0.04</v>
      </c>
      <c r="E8" s="6">
        <v>6</v>
      </c>
      <c r="F8" s="12">
        <f>C8*B13+D8*B14</f>
        <v>1.9750000000000003</v>
      </c>
      <c r="G8" s="6">
        <f>E8-F8</f>
        <v>4.0249999999999995</v>
      </c>
    </row>
    <row r="9" spans="1:7" x14ac:dyDescent="0.2">
      <c r="A9" s="33" t="s">
        <v>5</v>
      </c>
      <c r="B9" s="34"/>
      <c r="C9" s="16">
        <v>0.75</v>
      </c>
      <c r="D9" s="7">
        <v>-0.25</v>
      </c>
      <c r="E9" s="16">
        <v>0</v>
      </c>
      <c r="F9" s="7">
        <f>C9*B13+D9*B14</f>
        <v>6.2500000000000027</v>
      </c>
      <c r="G9" s="15">
        <f>F9-E9</f>
        <v>6.2500000000000027</v>
      </c>
    </row>
    <row r="10" spans="1:7" x14ac:dyDescent="0.2">
      <c r="A10" s="30" t="s">
        <v>6</v>
      </c>
      <c r="B10" s="23"/>
      <c r="C10" s="7">
        <v>-0.25</v>
      </c>
      <c r="D10" s="7">
        <v>0.75</v>
      </c>
      <c r="E10" s="15">
        <v>0</v>
      </c>
      <c r="F10" s="7">
        <f>C10*B13+D10*B14</f>
        <v>16.250000000000004</v>
      </c>
      <c r="G10" s="15">
        <f>F10-E10</f>
        <v>16.250000000000004</v>
      </c>
    </row>
    <row r="11" spans="1:7" x14ac:dyDescent="0.2">
      <c r="A11" s="2"/>
      <c r="B11" s="2"/>
      <c r="C11" s="11"/>
      <c r="D11" s="11"/>
      <c r="E11" s="11"/>
      <c r="F11" s="2"/>
      <c r="G11" s="2"/>
    </row>
    <row r="12" spans="1:7" x14ac:dyDescent="0.2">
      <c r="A12" s="13" t="s">
        <v>7</v>
      </c>
      <c r="B12" s="2"/>
      <c r="C12" s="2"/>
      <c r="D12" s="2"/>
      <c r="E12" s="2"/>
      <c r="F12" s="2"/>
      <c r="G12" s="2"/>
    </row>
    <row r="13" spans="1:7" x14ac:dyDescent="0.2">
      <c r="A13" s="24" t="s">
        <v>8</v>
      </c>
      <c r="B13" s="29">
        <v>17.500000000000004</v>
      </c>
      <c r="C13" s="13"/>
      <c r="D13" s="2"/>
      <c r="E13" s="2"/>
      <c r="F13" s="2"/>
      <c r="G13" s="2"/>
    </row>
    <row r="14" spans="1:7" x14ac:dyDescent="0.2">
      <c r="A14" s="24" t="s">
        <v>9</v>
      </c>
      <c r="B14" s="29">
        <v>27.500000000000004</v>
      </c>
      <c r="C14" s="14"/>
    </row>
    <row r="15" spans="1:7" x14ac:dyDescent="0.2">
      <c r="A15" s="24" t="s">
        <v>10</v>
      </c>
      <c r="B15" s="17">
        <f>C4*B13+D4*B14</f>
        <v>205000.00000000006</v>
      </c>
      <c r="C15" s="14"/>
    </row>
  </sheetData>
  <mergeCells count="3">
    <mergeCell ref="A6:B6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30" zoomScaleNormal="130" workbookViewId="0">
      <selection activeCell="B15" sqref="B15"/>
    </sheetView>
  </sheetViews>
  <sheetFormatPr defaultRowHeight="12.75" x14ac:dyDescent="0.2"/>
  <cols>
    <col min="2" max="2" width="17" customWidth="1"/>
  </cols>
  <sheetData>
    <row r="1" spans="1:7" x14ac:dyDescent="0.2">
      <c r="A1" s="18" t="s">
        <v>19</v>
      </c>
    </row>
    <row r="3" spans="1:7" x14ac:dyDescent="0.2">
      <c r="A3" s="19" t="s">
        <v>12</v>
      </c>
      <c r="B3" s="1"/>
      <c r="C3" s="20" t="s">
        <v>4</v>
      </c>
      <c r="D3" s="20" t="s">
        <v>3</v>
      </c>
      <c r="E3" s="2"/>
      <c r="F3" s="2"/>
      <c r="G3" s="2"/>
    </row>
    <row r="4" spans="1:7" x14ac:dyDescent="0.2">
      <c r="A4" s="25" t="s">
        <v>13</v>
      </c>
      <c r="B4" s="3"/>
      <c r="C4" s="6">
        <v>3700</v>
      </c>
      <c r="D4" s="6">
        <v>5100</v>
      </c>
      <c r="E4" s="2"/>
      <c r="F4" s="2"/>
      <c r="G4" s="2"/>
    </row>
    <row r="5" spans="1:7" x14ac:dyDescent="0.2">
      <c r="A5" s="21" t="s">
        <v>11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33" t="s">
        <v>15</v>
      </c>
      <c r="B6" s="34"/>
      <c r="C6" s="7">
        <v>1</v>
      </c>
      <c r="D6" s="7">
        <v>1</v>
      </c>
      <c r="E6" s="7">
        <v>45</v>
      </c>
      <c r="F6" s="16">
        <f>C6*B13+D6*B14</f>
        <v>45</v>
      </c>
      <c r="G6" s="7">
        <f>E6-F6</f>
        <v>0</v>
      </c>
    </row>
    <row r="7" spans="1:7" x14ac:dyDescent="0.2">
      <c r="A7" s="31" t="s">
        <v>14</v>
      </c>
      <c r="B7" s="32"/>
      <c r="C7" s="6">
        <v>7</v>
      </c>
      <c r="D7" s="6">
        <v>-7</v>
      </c>
      <c r="E7" s="6">
        <v>0</v>
      </c>
      <c r="F7" s="12">
        <f>C7*B13+D7*B14</f>
        <v>0</v>
      </c>
      <c r="G7" s="6">
        <f>E7-F7</f>
        <v>0</v>
      </c>
    </row>
    <row r="8" spans="1:7" x14ac:dyDescent="0.2">
      <c r="A8" s="35" t="s">
        <v>16</v>
      </c>
      <c r="B8" s="36"/>
      <c r="C8" s="28">
        <v>0.1</v>
      </c>
      <c r="D8" s="6">
        <v>0.04</v>
      </c>
      <c r="E8" s="6">
        <v>6</v>
      </c>
      <c r="F8" s="12">
        <f>C8*B13+D8*B14</f>
        <v>3.15</v>
      </c>
      <c r="G8" s="6">
        <f>E8-F8</f>
        <v>2.85</v>
      </c>
    </row>
    <row r="9" spans="1:7" x14ac:dyDescent="0.2">
      <c r="A9" s="33" t="s">
        <v>5</v>
      </c>
      <c r="B9" s="34"/>
      <c r="C9" s="16">
        <v>0.75</v>
      </c>
      <c r="D9" s="7">
        <v>-0.25</v>
      </c>
      <c r="E9" s="16">
        <v>0</v>
      </c>
      <c r="F9" s="7">
        <f>C9*B13+D9*B14</f>
        <v>11.25</v>
      </c>
      <c r="G9" s="15">
        <f>F9-E9</f>
        <v>11.25</v>
      </c>
    </row>
    <row r="10" spans="1:7" x14ac:dyDescent="0.2">
      <c r="A10" s="30" t="s">
        <v>6</v>
      </c>
      <c r="B10" s="23"/>
      <c r="C10" s="7">
        <v>-0.25</v>
      </c>
      <c r="D10" s="7">
        <v>0.75</v>
      </c>
      <c r="E10" s="15">
        <v>0</v>
      </c>
      <c r="F10" s="7">
        <f>C10*B13+D10*B14</f>
        <v>11.25</v>
      </c>
      <c r="G10" s="15">
        <f>F10-E10</f>
        <v>11.25</v>
      </c>
    </row>
    <row r="11" spans="1:7" x14ac:dyDescent="0.2">
      <c r="A11" s="2"/>
      <c r="B11" s="2"/>
      <c r="C11" s="11"/>
      <c r="D11" s="11"/>
      <c r="E11" s="11"/>
      <c r="F11" s="2"/>
      <c r="G11" s="2"/>
    </row>
    <row r="12" spans="1:7" x14ac:dyDescent="0.2">
      <c r="A12" s="13" t="s">
        <v>7</v>
      </c>
      <c r="B12" s="2"/>
      <c r="C12" s="2"/>
      <c r="D12" s="2"/>
      <c r="E12" s="2"/>
      <c r="F12" s="2"/>
      <c r="G12" s="2"/>
    </row>
    <row r="13" spans="1:7" x14ac:dyDescent="0.2">
      <c r="A13" s="24" t="s">
        <v>8</v>
      </c>
      <c r="B13" s="29">
        <v>22.5</v>
      </c>
      <c r="C13" s="13"/>
      <c r="D13" s="2"/>
      <c r="E13" s="2"/>
      <c r="F13" s="2"/>
      <c r="G13" s="2"/>
    </row>
    <row r="14" spans="1:7" x14ac:dyDescent="0.2">
      <c r="A14" s="24" t="s">
        <v>9</v>
      </c>
      <c r="B14" s="29">
        <v>22.5</v>
      </c>
      <c r="C14" s="14"/>
    </row>
    <row r="15" spans="1:7" x14ac:dyDescent="0.2">
      <c r="A15" s="24" t="s">
        <v>10</v>
      </c>
      <c r="B15" s="17">
        <f>C4*B13+D4*B14</f>
        <v>198000</v>
      </c>
      <c r="C15" s="14"/>
    </row>
  </sheetData>
  <mergeCells count="3">
    <mergeCell ref="A6:B6"/>
    <mergeCell ref="A8:B8"/>
    <mergeCell ref="A9:B9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(a)</vt:lpstr>
      <vt:lpstr>(b)</vt:lpstr>
      <vt:lpstr>(c)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1997-02-24T13:51:23Z</cp:lastPrinted>
  <dcterms:created xsi:type="dcterms:W3CDTF">1997-02-24T13:55:22Z</dcterms:created>
  <dcterms:modified xsi:type="dcterms:W3CDTF">2011-06-20T19:41:52Z</dcterms:modified>
</cp:coreProperties>
</file>